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vetikrizzac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6" i="1" s="1"/>
  <c r="D105" i="1"/>
  <c r="D103" i="1"/>
  <c r="D101" i="1"/>
  <c r="D99" i="1"/>
  <c r="D97" i="1"/>
  <c r="D94" i="1"/>
  <c r="D92" i="1"/>
  <c r="D90" i="1"/>
  <c r="D88" i="1"/>
  <c r="D86" i="1"/>
  <c r="D84" i="1"/>
  <c r="D82" i="1"/>
  <c r="D80" i="1"/>
  <c r="D77" i="1"/>
  <c r="D75" i="1"/>
  <c r="D73" i="1"/>
  <c r="D71" i="1"/>
  <c r="D69" i="1"/>
  <c r="D67" i="1"/>
  <c r="D65" i="1"/>
  <c r="D62" i="1"/>
  <c r="D60" i="1"/>
  <c r="D58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<sst xmlns="http://schemas.openxmlformats.org/spreadsheetml/2006/main" count="399" uniqueCount="165">
  <si>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</si>
  <si>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</si>
  <si>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</si>
  <si>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</si>
  <si>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</si>
  <si>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</si>
  <si>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</si>
  <si>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</si>
  <si>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01.03.2025 Do 31.03.2025</t>
  </si>
  <si>
    <t>Axians Hrvatska d.o.o.</t>
  </si>
  <si>
    <t>9934</t>
  </si>
  <si>
    <t>10000 Zagreb</t>
  </si>
  <si>
    <t>USLUGE TEKUĆEG I INVESTICIJSKOG ODRŽAVANJA</t>
  </si>
  <si>
    <t>OSNOVNA ŠKOLA SVETI KRIŽ ZAČRETJE</t>
  </si>
  <si>
    <t>Ukupno:</t>
  </si>
  <si>
    <t>Hrvatska udruga ravnatelja OŠ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</si>
  <si>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</si>
  <si>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</si>
  <si>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</si>
  <si>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STROJON PRO j.d.o.o.</t>
  </si>
  <si>
    <t>95797319955</t>
  </si>
  <si>
    <t>49223 Sveti Križ Začretje</t>
  </si>
  <si>
    <t>DAMOS VL. DAMIR OSREČAK</t>
  </si>
  <si>
    <t>92843309570</t>
  </si>
  <si>
    <t>49240 DONJA STUBICA</t>
  </si>
  <si>
    <t>UREDSKI MATERIJAL I OSTALI MATERIJALNI RASHODI</t>
  </si>
  <si>
    <t>CopiaForum d.o.o.</t>
  </si>
  <si>
    <t>88512251460</t>
  </si>
  <si>
    <t>Poznanovec</t>
  </si>
  <si>
    <t xml:space="preserve">ZAKUPNINE I NAJAMNINE                                                                                                                                 </t>
  </si>
  <si>
    <t>Potočki promet</t>
  </si>
  <si>
    <t>87385834108</t>
  </si>
  <si>
    <t>Radoboj</t>
  </si>
  <si>
    <t xml:space="preserve">OSTALI NESPOMENUTI RASHODI POSLOVANJA                                                                                                                 </t>
  </si>
  <si>
    <t>Presečki grupa d.o.o.</t>
  </si>
  <si>
    <t>85843181422</t>
  </si>
  <si>
    <t>Krapina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</si>
  <si>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</si>
  <si>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</si>
  <si>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</si>
  <si>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Gradsko kazalište "Žar ptica"</t>
  </si>
  <si>
    <t>84398178962</t>
  </si>
  <si>
    <t>Trgocentar d.o.o.</t>
  </si>
  <si>
    <t>84210581427</t>
  </si>
  <si>
    <t>Zabok</t>
  </si>
  <si>
    <t>MATERIJAL I SIROVINE</t>
  </si>
  <si>
    <t>Hrvatski Telekom d.d.</t>
  </si>
  <si>
    <t>81793146560</t>
  </si>
  <si>
    <t>USLUGE TELEFONA, POŠTE I PRIJEVOZA</t>
  </si>
  <si>
    <t>Point</t>
  </si>
  <si>
    <t>80947211460</t>
  </si>
  <si>
    <t>Varaždin</t>
  </si>
  <si>
    <t>AGRODALM d.o.o.</t>
  </si>
  <si>
    <t>80649374262</t>
  </si>
  <si>
    <t>Hrvatska zajednica Osnovnih škola</t>
  </si>
  <si>
    <t>78661516143</t>
  </si>
  <si>
    <t>ZAGORJE KANAL</t>
  </si>
  <si>
    <t>72575991237</t>
  </si>
  <si>
    <t>UČITELJSKI FAKULTET</t>
  </si>
  <si>
    <t>72226488129</t>
  </si>
  <si>
    <t>Optimus Lab d.o.o.</t>
  </si>
  <si>
    <t>71981294715</t>
  </si>
  <si>
    <t>Čakovec</t>
  </si>
  <si>
    <t>Hrvatske vode</t>
  </si>
  <si>
    <t>71124000319</t>
  </si>
  <si>
    <t>Veliko Trgovišće</t>
  </si>
  <si>
    <t xml:space="preserve">KOMUNALNE USLUGE                                                                                                                                      </t>
  </si>
  <si>
    <t>Janko-obrt za pekarstvo i trgovinu vl. Janko Petanjek</t>
  </si>
  <si>
    <t>69950766382</t>
  </si>
  <si>
    <t>Sveti Križ Začretje</t>
  </si>
  <si>
    <t>Tintilin d.o.o.</t>
  </si>
  <si>
    <t>67188623634</t>
  </si>
  <si>
    <t>Slastice Tri užitka</t>
  </si>
  <si>
    <t>64805525407</t>
  </si>
  <si>
    <t xml:space="preserve"> Bedekovčina</t>
  </si>
  <si>
    <t>Zagorski vodovod d.o.o.</t>
  </si>
  <si>
    <t>61979475705</t>
  </si>
  <si>
    <t>LEUŠTEK j.d.o.o.</t>
  </si>
  <si>
    <t>61974650944</t>
  </si>
  <si>
    <t>49222 Poznanovec</t>
  </si>
  <si>
    <t>"SAMOIZBOR" trg. na veliko i malo Dejan Krkalo</t>
  </si>
  <si>
    <t>60524641367</t>
  </si>
  <si>
    <t>49000 Krapina</t>
  </si>
  <si>
    <t>Zavod za javno zdravstvo KZŽ</t>
  </si>
  <si>
    <t>60235531937</t>
  </si>
  <si>
    <t>Zlatar</t>
  </si>
  <si>
    <t xml:space="preserve">ZDRAVSTVENE I VETERINARSKE USLUGE                                                                                                                     </t>
  </si>
  <si>
    <t>Speranza</t>
  </si>
  <si>
    <t>56831241098</t>
  </si>
  <si>
    <t>STRUČNO USAVRŠAVANJE ZAPOSLENIKA</t>
  </si>
  <si>
    <t>Indema grupa</t>
  </si>
  <si>
    <t>56790120937</t>
  </si>
  <si>
    <t>ZU LJEKARNE ŠVALJEK</t>
  </si>
  <si>
    <t>55832250129</t>
  </si>
  <si>
    <t>49246 MARIJA BISTRICA</t>
  </si>
  <si>
    <t>Nema Konta Na Odabranoj Razini</t>
  </si>
  <si>
    <t>ZAG-VET d.o.o.</t>
  </si>
  <si>
    <t>55377057545</t>
  </si>
  <si>
    <t>Zlatar Bistrica</t>
  </si>
  <si>
    <t>Keramix</t>
  </si>
  <si>
    <t>53485458942</t>
  </si>
  <si>
    <t>MATERIJAL I DIJELOVI ZA TEKUĆE I INVESTICIJSKO ODRŽAVANJE</t>
  </si>
  <si>
    <t>NATUS TRADE d.o.o.</t>
  </si>
  <si>
    <t>53295770283</t>
  </si>
  <si>
    <t>49221 Bedekovčina</t>
  </si>
  <si>
    <t>EKO-FLOR PLUS d.o.o.</t>
  </si>
  <si>
    <t>50730247993</t>
  </si>
  <si>
    <t>49243 OROSLAVJE</t>
  </si>
  <si>
    <t>HEP Elektra</t>
  </si>
  <si>
    <t>46830600751</t>
  </si>
  <si>
    <t>ENERGIJA</t>
  </si>
  <si>
    <t>Vindija</t>
  </si>
  <si>
    <t>44138062462</t>
  </si>
  <si>
    <t>AUDIO PRO ARTIST d.o.o.</t>
  </si>
  <si>
    <t>42694751279</t>
  </si>
  <si>
    <t>31220 VIŠNJEVAC</t>
  </si>
  <si>
    <t xml:space="preserve">SPORTSKA I GLAZBENA OPREMA                                                                                                                            </t>
  </si>
  <si>
    <t>HEP-PLIN D.O.O.</t>
  </si>
  <si>
    <t>41317489366</t>
  </si>
  <si>
    <t>31000 OSIJEK</t>
  </si>
  <si>
    <t>Emos-promet d.o.o.</t>
  </si>
  <si>
    <t>34920717539</t>
  </si>
  <si>
    <t>Podravka d.d.</t>
  </si>
  <si>
    <t>3454088</t>
  </si>
  <si>
    <t>48000 Koprivnica</t>
  </si>
  <si>
    <t>Ljekarna KZŽ</t>
  </si>
  <si>
    <t>29674792830</t>
  </si>
  <si>
    <t>Sv. Križ Začretje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</si>
  <si>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</si>
  <si>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</si>
  <si>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</si>
  <si>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Podravka</t>
  </si>
  <si>
    <t>18928523252</t>
  </si>
  <si>
    <t>Koprivnica</t>
  </si>
  <si>
    <t>Bits And Bytes d.o.o.</t>
  </si>
  <si>
    <t>17235438781</t>
  </si>
  <si>
    <t>Strmec - Sveta Nedelja</t>
  </si>
  <si>
    <t xml:space="preserve">UREDSKA OPREMA I NAMJEŠTAJ                                                                                                                            </t>
  </si>
  <si>
    <t>HORTI EKSKLUZIV d.o.o.</t>
  </si>
  <si>
    <t>13830071410</t>
  </si>
  <si>
    <t>10380 Sv. Ivan Zelina</t>
  </si>
  <si>
    <t xml:space="preserve">UREĐAJI, STROJEVI I OPREMA ZA OSTALE NAMJENE                                                                                                          </t>
  </si>
  <si>
    <t>Drugi klik d.o.o.</t>
  </si>
  <si>
    <t>11447128473</t>
  </si>
  <si>
    <t>LEDO plus d.o.o.</t>
  </si>
  <si>
    <t>07179054100</t>
  </si>
  <si>
    <t>Matemtičko društvo "Istra"</t>
  </si>
  <si>
    <t>00000000000</t>
  </si>
  <si>
    <t>Pula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</si>
  <si>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</si>
  <si>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</si>
  <si>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</si>
  <si>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</si>
  <si>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</si>
  <si>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</si>
  <si>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</si>
  <si>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</si>
  <si>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</si>
  <si>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</si>
  <si>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OSNOVNA ŠKOLA SVETI KRIŽ ZAČRETJE_x000D_
ŠKOLSKA 5_x000D_
SVETI KRIŽ ZAČRETJE_x000D_
Tel: +385(49)227968   Fax: +385(49)228071_x000D_
OIB: 47145610800_x000D_
Mail: ured@os-sveti-kriz-zacretje.skole.hr
IBAN: HR6323400091110026549</t>
  </si>
  <si>
    <t>POREZ</t>
  </si>
  <si>
    <t>DOPRINOS ZA MIO</t>
  </si>
  <si>
    <t>DOPRINOS ZA ZDRAVSTVENO OSIGURANJE</t>
  </si>
  <si>
    <t>JUBILARNA NAGRADA, POMOĆ</t>
  </si>
  <si>
    <t>NAKNADA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</si>
</sst>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D154" sqref="D1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87.88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87.88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70</v>
      </c>
      <c r="E9" s="10">
        <v>3294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70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156.69999999999999</v>
      </c>
      <c r="E11" s="10">
        <v>3232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156.69999999999999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287.56</v>
      </c>
      <c r="E13" s="10">
        <v>3221</v>
      </c>
      <c r="F13" s="9" t="s">
        <v>25</v>
      </c>
      <c r="G13" s="27" t="s">
        <v>13</v>
      </c>
    </row>
    <row r="14" spans="1:7" x14ac:dyDescent="0.25">
      <c r="A14" s="9"/>
      <c r="B14" s="14"/>
      <c r="C14" s="10"/>
      <c r="D14" s="18">
        <v>588.82000000000005</v>
      </c>
      <c r="E14" s="10">
        <v>3221</v>
      </c>
      <c r="F14" s="9" t="s">
        <v>25</v>
      </c>
      <c r="G14" s="28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SUM(D13:D14)</f>
        <v>876.38000000000011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317.85000000000002</v>
      </c>
      <c r="E16" s="10">
        <v>3235</v>
      </c>
      <c r="F16" s="9" t="s">
        <v>29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317.85000000000002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750</v>
      </c>
      <c r="E18" s="10">
        <v>3299</v>
      </c>
      <c r="F18" s="9" t="s">
        <v>33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750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350</v>
      </c>
      <c r="E20" s="10">
        <v>3299</v>
      </c>
      <c r="F20" s="9" t="s">
        <v>33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350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17</v>
      </c>
      <c r="D22" s="18">
        <v>68.02</v>
      </c>
      <c r="E22" s="10">
        <v>3238</v>
      </c>
      <c r="F22" s="9" t="s">
        <v>39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68.02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17</v>
      </c>
      <c r="D24" s="18">
        <v>355</v>
      </c>
      <c r="E24" s="10">
        <v>3299</v>
      </c>
      <c r="F24" s="9" t="s">
        <v>33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355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151.37</v>
      </c>
      <c r="E26" s="10">
        <v>3221</v>
      </c>
      <c r="F26" s="9" t="s">
        <v>25</v>
      </c>
      <c r="G26" s="27" t="s">
        <v>13</v>
      </c>
    </row>
    <row r="27" spans="1:7" x14ac:dyDescent="0.25">
      <c r="A27" s="9"/>
      <c r="B27" s="14"/>
      <c r="C27" s="10"/>
      <c r="D27" s="18">
        <v>4333.3100000000004</v>
      </c>
      <c r="E27" s="10">
        <v>3222</v>
      </c>
      <c r="F27" s="9" t="s">
        <v>45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SUM(D26:D27)</f>
        <v>4484.68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17</v>
      </c>
      <c r="D29" s="18">
        <v>410.07</v>
      </c>
      <c r="E29" s="10">
        <v>3231</v>
      </c>
      <c r="F29" s="9" t="s">
        <v>48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410.07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125</v>
      </c>
      <c r="E31" s="10">
        <v>3238</v>
      </c>
      <c r="F31" s="9" t="s">
        <v>39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125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11</v>
      </c>
      <c r="D33" s="18">
        <v>169.68</v>
      </c>
      <c r="E33" s="10">
        <v>3222</v>
      </c>
      <c r="F33" s="9" t="s">
        <v>45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169.68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17</v>
      </c>
      <c r="D35" s="18">
        <v>55</v>
      </c>
      <c r="E35" s="10">
        <v>3294</v>
      </c>
      <c r="F35" s="9" t="s">
        <v>18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55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44</v>
      </c>
      <c r="D37" s="18">
        <v>350</v>
      </c>
      <c r="E37" s="10">
        <v>3232</v>
      </c>
      <c r="F37" s="9" t="s">
        <v>12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350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11</v>
      </c>
      <c r="D39" s="18">
        <v>16.59</v>
      </c>
      <c r="E39" s="10">
        <v>3299</v>
      </c>
      <c r="F39" s="9" t="s">
        <v>33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16.59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472.5</v>
      </c>
      <c r="E41" s="10">
        <v>3238</v>
      </c>
      <c r="F41" s="9" t="s">
        <v>39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472.5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947.64</v>
      </c>
      <c r="E43" s="10">
        <v>3234</v>
      </c>
      <c r="F43" s="9" t="s">
        <v>66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947.64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3355.65</v>
      </c>
      <c r="E45" s="10">
        <v>3222</v>
      </c>
      <c r="F45" s="9" t="s">
        <v>45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3355.65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44</v>
      </c>
      <c r="D47" s="18">
        <v>64.760000000000005</v>
      </c>
      <c r="E47" s="10">
        <v>3221</v>
      </c>
      <c r="F47" s="9" t="s">
        <v>25</v>
      </c>
      <c r="G47" s="27" t="s">
        <v>13</v>
      </c>
    </row>
    <row r="48" spans="1:7" x14ac:dyDescent="0.25">
      <c r="A48" s="9"/>
      <c r="B48" s="14"/>
      <c r="C48" s="10"/>
      <c r="D48" s="18">
        <v>128.69999999999999</v>
      </c>
      <c r="E48" s="10">
        <v>3221</v>
      </c>
      <c r="F48" s="9" t="s">
        <v>25</v>
      </c>
      <c r="G48" s="28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SUM(D47:D48)</f>
        <v>193.45999999999998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994</v>
      </c>
      <c r="E50" s="10">
        <v>3222</v>
      </c>
      <c r="F50" s="9" t="s">
        <v>45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994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44</v>
      </c>
      <c r="D52" s="18">
        <v>149.34</v>
      </c>
      <c r="E52" s="10">
        <v>3234</v>
      </c>
      <c r="F52" s="9" t="s">
        <v>66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149.34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348.48</v>
      </c>
      <c r="E54" s="10">
        <v>3234</v>
      </c>
      <c r="F54" s="9" t="s">
        <v>66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348.48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302.47000000000003</v>
      </c>
      <c r="E56" s="10">
        <v>3221</v>
      </c>
      <c r="F56" s="9" t="s">
        <v>25</v>
      </c>
      <c r="G56" s="27" t="s">
        <v>13</v>
      </c>
    </row>
    <row r="57" spans="1:7" x14ac:dyDescent="0.25">
      <c r="A57" s="9"/>
      <c r="B57" s="14"/>
      <c r="C57" s="10"/>
      <c r="D57" s="18">
        <v>365.73</v>
      </c>
      <c r="E57" s="10">
        <v>3221</v>
      </c>
      <c r="F57" s="9" t="s">
        <v>25</v>
      </c>
      <c r="G57" s="28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SUM(D56:D57)</f>
        <v>668.2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215.75</v>
      </c>
      <c r="E59" s="10">
        <v>3236</v>
      </c>
      <c r="F59" s="9" t="s">
        <v>86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215.75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17</v>
      </c>
      <c r="D61" s="18">
        <v>80</v>
      </c>
      <c r="E61" s="10">
        <v>3213</v>
      </c>
      <c r="F61" s="9" t="s">
        <v>89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80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44</v>
      </c>
      <c r="D63" s="18">
        <v>31.6</v>
      </c>
      <c r="E63" s="10">
        <v>3221</v>
      </c>
      <c r="F63" s="9" t="s">
        <v>25</v>
      </c>
      <c r="G63" s="27" t="s">
        <v>13</v>
      </c>
    </row>
    <row r="64" spans="1:7" x14ac:dyDescent="0.25">
      <c r="A64" s="9"/>
      <c r="B64" s="14"/>
      <c r="C64" s="10"/>
      <c r="D64" s="18">
        <v>75.400000000000006</v>
      </c>
      <c r="E64" s="10">
        <v>3221</v>
      </c>
      <c r="F64" s="9" t="s">
        <v>25</v>
      </c>
      <c r="G64" s="28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SUM(D63:D64)</f>
        <v>107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94</v>
      </c>
      <c r="D66" s="18">
        <v>120.98</v>
      </c>
      <c r="E66" s="10">
        <v>3227</v>
      </c>
      <c r="F66" s="9" t="s">
        <v>95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120.98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116.14</v>
      </c>
      <c r="E68" s="10">
        <v>3234</v>
      </c>
      <c r="F68" s="9" t="s">
        <v>66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116.14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36</v>
      </c>
      <c r="D70" s="18">
        <v>1178.04</v>
      </c>
      <c r="E70" s="10">
        <v>3224</v>
      </c>
      <c r="F70" s="9" t="s">
        <v>101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1178.04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57.14</v>
      </c>
      <c r="E72" s="10">
        <v>3221</v>
      </c>
      <c r="F72" s="9" t="s">
        <v>25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57.14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287.8</v>
      </c>
      <c r="E74" s="10">
        <v>3234</v>
      </c>
      <c r="F74" s="9" t="s">
        <v>66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287.8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44</v>
      </c>
      <c r="D76" s="18">
        <v>2828.89</v>
      </c>
      <c r="E76" s="10">
        <v>3223</v>
      </c>
      <c r="F76" s="9" t="s">
        <v>110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2828.89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51</v>
      </c>
      <c r="D78" s="18">
        <v>203.34</v>
      </c>
      <c r="E78" s="10">
        <v>3222</v>
      </c>
      <c r="F78" s="9" t="s">
        <v>45</v>
      </c>
      <c r="G78" s="27" t="s">
        <v>13</v>
      </c>
    </row>
    <row r="79" spans="1:7" x14ac:dyDescent="0.25">
      <c r="A79" s="9"/>
      <c r="B79" s="14"/>
      <c r="C79" s="10"/>
      <c r="D79" s="18">
        <v>4661.7299999999996</v>
      </c>
      <c r="E79" s="10">
        <v>3222</v>
      </c>
      <c r="F79" s="9" t="s">
        <v>45</v>
      </c>
      <c r="G79" s="28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SUM(D78:D79)</f>
        <v>4865.07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1666.25</v>
      </c>
      <c r="E81" s="10">
        <v>4226</v>
      </c>
      <c r="F81" s="9" t="s">
        <v>116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1666.25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119</v>
      </c>
      <c r="D83" s="18">
        <v>12526.71</v>
      </c>
      <c r="E83" s="10">
        <v>3223</v>
      </c>
      <c r="F83" s="9" t="s">
        <v>110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12526.71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36</v>
      </c>
      <c r="D85" s="18">
        <v>1048.75</v>
      </c>
      <c r="E85" s="10">
        <v>3232</v>
      </c>
      <c r="F85" s="9" t="s">
        <v>12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1048.75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55.15</v>
      </c>
      <c r="E87" s="10">
        <v>3222</v>
      </c>
      <c r="F87" s="9" t="s">
        <v>45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55.15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127</v>
      </c>
      <c r="D89" s="18">
        <v>13.3</v>
      </c>
      <c r="E89" s="10">
        <v>3221</v>
      </c>
      <c r="F89" s="9" t="s">
        <v>25</v>
      </c>
      <c r="G89" s="27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SUM(D89:D89)</f>
        <v>13.3</v>
      </c>
      <c r="E90" s="23"/>
      <c r="F90" s="25"/>
      <c r="G90" s="26"/>
    </row>
    <row r="91" spans="1:7" x14ac:dyDescent="0.25">
      <c r="A91" s="9" t="s">
        <v>128</v>
      </c>
      <c r="B91" s="14" t="s">
        <v>129</v>
      </c>
      <c r="C91" s="10" t="s">
        <v>44</v>
      </c>
      <c r="D91" s="18">
        <v>533.21</v>
      </c>
      <c r="E91" s="10">
        <v>3292</v>
      </c>
      <c r="F91" s="9" t="s">
        <v>130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533.21</v>
      </c>
      <c r="E92" s="23"/>
      <c r="F92" s="25"/>
      <c r="G92" s="26"/>
    </row>
    <row r="93" spans="1:7" x14ac:dyDescent="0.25">
      <c r="A93" s="9" t="s">
        <v>131</v>
      </c>
      <c r="B93" s="14" t="s">
        <v>132</v>
      </c>
      <c r="C93" s="10" t="s">
        <v>133</v>
      </c>
      <c r="D93" s="18">
        <v>2151.77</v>
      </c>
      <c r="E93" s="10">
        <v>3222</v>
      </c>
      <c r="F93" s="9" t="s">
        <v>45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2151.77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136</v>
      </c>
      <c r="D95" s="18">
        <v>349.79</v>
      </c>
      <c r="E95" s="10">
        <v>3221</v>
      </c>
      <c r="F95" s="9" t="s">
        <v>25</v>
      </c>
      <c r="G95" s="27" t="s">
        <v>13</v>
      </c>
    </row>
    <row r="96" spans="1:7" x14ac:dyDescent="0.25">
      <c r="A96" s="9"/>
      <c r="B96" s="14"/>
      <c r="C96" s="10"/>
      <c r="D96" s="18">
        <v>139.11000000000001</v>
      </c>
      <c r="E96" s="10">
        <v>4221</v>
      </c>
      <c r="F96" s="9" t="s">
        <v>137</v>
      </c>
      <c r="G96" s="28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SUM(D95:D96)</f>
        <v>488.90000000000003</v>
      </c>
      <c r="E97" s="23"/>
      <c r="F97" s="25"/>
      <c r="G97" s="26"/>
    </row>
    <row r="98" spans="1:7" x14ac:dyDescent="0.25">
      <c r="A98" s="9" t="s">
        <v>138</v>
      </c>
      <c r="B98" s="14" t="s">
        <v>139</v>
      </c>
      <c r="C98" s="10" t="s">
        <v>140</v>
      </c>
      <c r="D98" s="18">
        <v>269.10000000000002</v>
      </c>
      <c r="E98" s="10">
        <v>4227</v>
      </c>
      <c r="F98" s="9" t="s">
        <v>141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269.10000000000002</v>
      </c>
      <c r="E99" s="23"/>
      <c r="F99" s="25"/>
      <c r="G99" s="26"/>
    </row>
    <row r="100" spans="1:7" x14ac:dyDescent="0.25">
      <c r="A100" s="9" t="s">
        <v>142</v>
      </c>
      <c r="B100" s="14" t="s">
        <v>143</v>
      </c>
      <c r="C100" s="10" t="s">
        <v>17</v>
      </c>
      <c r="D100" s="18">
        <v>298.49</v>
      </c>
      <c r="E100" s="10">
        <v>4221</v>
      </c>
      <c r="F100" s="9" t="s">
        <v>137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298.49</v>
      </c>
      <c r="E101" s="23"/>
      <c r="F101" s="25"/>
      <c r="G101" s="26"/>
    </row>
    <row r="102" spans="1:7" x14ac:dyDescent="0.25">
      <c r="A102" s="9" t="s">
        <v>144</v>
      </c>
      <c r="B102" s="14" t="s">
        <v>145</v>
      </c>
      <c r="C102" s="10" t="s">
        <v>11</v>
      </c>
      <c r="D102" s="18">
        <v>1873.52</v>
      </c>
      <c r="E102" s="10">
        <v>3222</v>
      </c>
      <c r="F102" s="9" t="s">
        <v>45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1873.52</v>
      </c>
      <c r="E103" s="23"/>
      <c r="F103" s="25"/>
      <c r="G103" s="26"/>
    </row>
    <row r="104" spans="1:7" x14ac:dyDescent="0.25">
      <c r="A104" s="9" t="s">
        <v>146</v>
      </c>
      <c r="B104" s="14" t="s">
        <v>147</v>
      </c>
      <c r="C104" s="10" t="s">
        <v>148</v>
      </c>
      <c r="D104" s="18">
        <v>30</v>
      </c>
      <c r="E104" s="10">
        <v>3221</v>
      </c>
      <c r="F104" s="9" t="s">
        <v>25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30</v>
      </c>
      <c r="E105" s="23"/>
      <c r="F105" s="25"/>
      <c r="G105" s="26"/>
    </row>
    <row r="106" spans="1:7" x14ac:dyDescent="0.25">
      <c r="A106" s="9"/>
      <c r="B106" s="14"/>
      <c r="C106" s="10"/>
      <c r="D106" s="18">
        <v>184.86</v>
      </c>
      <c r="E106" s="10">
        <v>3111</v>
      </c>
      <c r="F106" s="9" t="s">
        <v>149</v>
      </c>
      <c r="G106" s="27" t="s">
        <v>13</v>
      </c>
    </row>
    <row r="107" spans="1:7" x14ac:dyDescent="0.25">
      <c r="A107" s="9"/>
      <c r="B107" s="14"/>
      <c r="C107" s="10"/>
      <c r="D107" s="18">
        <v>288.83999999999997</v>
      </c>
      <c r="E107" s="10">
        <v>3111</v>
      </c>
      <c r="F107" s="9" t="s">
        <v>149</v>
      </c>
      <c r="G107" s="28" t="s">
        <v>13</v>
      </c>
    </row>
    <row r="108" spans="1:7" x14ac:dyDescent="0.25">
      <c r="A108" s="9"/>
      <c r="B108" s="14"/>
      <c r="C108" s="10"/>
      <c r="D108" s="18">
        <v>525</v>
      </c>
      <c r="E108" s="10">
        <v>3111</v>
      </c>
      <c r="F108" s="9" t="s">
        <v>149</v>
      </c>
      <c r="G108" s="28" t="s">
        <v>13</v>
      </c>
    </row>
    <row r="109" spans="1:7" x14ac:dyDescent="0.25">
      <c r="A109" s="9"/>
      <c r="B109" s="14"/>
      <c r="C109" s="10"/>
      <c r="D109" s="18">
        <v>600</v>
      </c>
      <c r="E109" s="10">
        <v>3111</v>
      </c>
      <c r="F109" s="9" t="s">
        <v>149</v>
      </c>
      <c r="G109" s="28" t="s">
        <v>13</v>
      </c>
    </row>
    <row r="110" spans="1:7" x14ac:dyDescent="0.25">
      <c r="A110" s="9"/>
      <c r="B110" s="14"/>
      <c r="C110" s="10"/>
      <c r="D110" s="18">
        <v>2797.14</v>
      </c>
      <c r="E110" s="10">
        <v>3111</v>
      </c>
      <c r="F110" s="9" t="s">
        <v>149</v>
      </c>
      <c r="G110" s="28" t="s">
        <v>13</v>
      </c>
    </row>
    <row r="111" spans="1:7" x14ac:dyDescent="0.25">
      <c r="A111" s="9"/>
      <c r="B111" s="14"/>
      <c r="C111" s="10"/>
      <c r="D111" s="18">
        <v>3979.64</v>
      </c>
      <c r="E111" s="10">
        <v>3111</v>
      </c>
      <c r="F111" s="9" t="s">
        <v>149</v>
      </c>
      <c r="G111" s="28" t="s">
        <v>13</v>
      </c>
    </row>
    <row r="112" spans="1:7" x14ac:dyDescent="0.25">
      <c r="A112" s="9"/>
      <c r="B112" s="14"/>
      <c r="C112" s="10"/>
      <c r="D112" s="18">
        <v>86506.62</v>
      </c>
      <c r="E112" s="10">
        <v>3111</v>
      </c>
      <c r="F112" s="9" t="s">
        <v>149</v>
      </c>
      <c r="G112" s="28" t="s">
        <v>13</v>
      </c>
    </row>
    <row r="113" spans="1:7" x14ac:dyDescent="0.25">
      <c r="A113" s="9"/>
      <c r="B113" s="14"/>
      <c r="C113" s="10"/>
      <c r="D113" s="18">
        <v>277624.18</v>
      </c>
      <c r="E113" s="10">
        <v>3111</v>
      </c>
      <c r="F113" s="9" t="s">
        <v>149</v>
      </c>
      <c r="G113" s="28" t="s">
        <v>13</v>
      </c>
    </row>
    <row r="114" spans="1:7" x14ac:dyDescent="0.25">
      <c r="A114" s="9"/>
      <c r="B114" s="14"/>
      <c r="C114" s="10"/>
      <c r="D114" s="18">
        <v>2550.9499999999998</v>
      </c>
      <c r="E114" s="10">
        <v>3113</v>
      </c>
      <c r="F114" s="9" t="s">
        <v>150</v>
      </c>
      <c r="G114" s="28" t="s">
        <v>13</v>
      </c>
    </row>
    <row r="115" spans="1:7" x14ac:dyDescent="0.25">
      <c r="A115" s="9"/>
      <c r="B115" s="14"/>
      <c r="C115" s="10"/>
      <c r="D115" s="18">
        <v>813.13</v>
      </c>
      <c r="E115" s="10">
        <v>3114</v>
      </c>
      <c r="F115" s="9" t="s">
        <v>151</v>
      </c>
      <c r="G115" s="28" t="s">
        <v>13</v>
      </c>
    </row>
    <row r="116" spans="1:7" x14ac:dyDescent="0.25">
      <c r="A116" s="9"/>
      <c r="B116" s="14"/>
      <c r="C116" s="10"/>
      <c r="D116" s="18">
        <v>157.62</v>
      </c>
      <c r="E116" s="10">
        <v>3121</v>
      </c>
      <c r="F116" s="9" t="s">
        <v>152</v>
      </c>
      <c r="G116" s="28" t="s">
        <v>13</v>
      </c>
    </row>
    <row r="117" spans="1:7" x14ac:dyDescent="0.25">
      <c r="A117" s="9"/>
      <c r="B117" s="14"/>
      <c r="C117" s="10"/>
      <c r="D117" s="18">
        <v>600</v>
      </c>
      <c r="E117" s="10">
        <v>3121</v>
      </c>
      <c r="F117" s="9" t="s">
        <v>152</v>
      </c>
      <c r="G117" s="28" t="s">
        <v>13</v>
      </c>
    </row>
    <row r="118" spans="1:7" x14ac:dyDescent="0.25">
      <c r="A118" s="9"/>
      <c r="B118" s="14"/>
      <c r="C118" s="10"/>
      <c r="D118" s="18">
        <v>1075.54</v>
      </c>
      <c r="E118" s="10">
        <v>3121</v>
      </c>
      <c r="F118" s="9" t="s">
        <v>152</v>
      </c>
      <c r="G118" s="28" t="s">
        <v>13</v>
      </c>
    </row>
    <row r="119" spans="1:7" x14ac:dyDescent="0.25">
      <c r="A119" s="9"/>
      <c r="B119" s="14"/>
      <c r="C119" s="10"/>
      <c r="D119" s="18">
        <v>1099.28</v>
      </c>
      <c r="E119" s="10">
        <v>3121</v>
      </c>
      <c r="F119" s="9" t="s">
        <v>152</v>
      </c>
      <c r="G119" s="28" t="s">
        <v>13</v>
      </c>
    </row>
    <row r="120" spans="1:7" x14ac:dyDescent="0.25">
      <c r="A120" s="9"/>
      <c r="B120" s="14"/>
      <c r="C120" s="10"/>
      <c r="D120" s="18">
        <v>47.66</v>
      </c>
      <c r="E120" s="10">
        <v>3132</v>
      </c>
      <c r="F120" s="9" t="s">
        <v>153</v>
      </c>
      <c r="G120" s="28" t="s">
        <v>13</v>
      </c>
    </row>
    <row r="121" spans="1:7" x14ac:dyDescent="0.25">
      <c r="A121" s="9"/>
      <c r="B121" s="14"/>
      <c r="C121" s="10"/>
      <c r="D121" s="18">
        <v>99</v>
      </c>
      <c r="E121" s="10">
        <v>3132</v>
      </c>
      <c r="F121" s="9" t="s">
        <v>153</v>
      </c>
      <c r="G121" s="28" t="s">
        <v>13</v>
      </c>
    </row>
    <row r="122" spans="1:7" x14ac:dyDescent="0.25">
      <c r="A122" s="9"/>
      <c r="B122" s="14"/>
      <c r="C122" s="10"/>
      <c r="D122" s="18">
        <v>651.97</v>
      </c>
      <c r="E122" s="10">
        <v>3132</v>
      </c>
      <c r="F122" s="9" t="s">
        <v>153</v>
      </c>
      <c r="G122" s="28" t="s">
        <v>13</v>
      </c>
    </row>
    <row r="123" spans="1:7" x14ac:dyDescent="0.25">
      <c r="A123" s="9"/>
      <c r="B123" s="14"/>
      <c r="C123" s="10"/>
      <c r="D123" s="18">
        <v>19975.03</v>
      </c>
      <c r="E123" s="10">
        <v>3132</v>
      </c>
      <c r="F123" s="9" t="s">
        <v>153</v>
      </c>
      <c r="G123" s="28" t="s">
        <v>13</v>
      </c>
    </row>
    <row r="124" spans="1:7" x14ac:dyDescent="0.25">
      <c r="A124" s="9"/>
      <c r="B124" s="14"/>
      <c r="C124" s="10"/>
      <c r="D124" s="18">
        <v>33.25</v>
      </c>
      <c r="E124" s="10">
        <v>3141</v>
      </c>
      <c r="F124" s="9" t="s">
        <v>160</v>
      </c>
      <c r="G124" s="28" t="s">
        <v>13</v>
      </c>
    </row>
    <row r="125" spans="1:7" x14ac:dyDescent="0.25">
      <c r="A125" s="9"/>
      <c r="B125" s="14"/>
      <c r="C125" s="10"/>
      <c r="D125" s="18">
        <v>46.21</v>
      </c>
      <c r="E125" s="10">
        <v>3141</v>
      </c>
      <c r="F125" s="9" t="s">
        <v>160</v>
      </c>
      <c r="G125" s="28" t="s">
        <v>13</v>
      </c>
    </row>
    <row r="126" spans="1:7" x14ac:dyDescent="0.25">
      <c r="A126" s="9"/>
      <c r="B126" s="14"/>
      <c r="C126" s="10"/>
      <c r="D126" s="18">
        <v>392.22</v>
      </c>
      <c r="E126" s="10">
        <v>3141</v>
      </c>
      <c r="F126" s="9" t="s">
        <v>160</v>
      </c>
      <c r="G126" s="28" t="s">
        <v>13</v>
      </c>
    </row>
    <row r="127" spans="1:7" x14ac:dyDescent="0.25">
      <c r="A127" s="9"/>
      <c r="B127" s="14"/>
      <c r="C127" s="10"/>
      <c r="D127" s="18">
        <v>11171.72</v>
      </c>
      <c r="E127" s="10">
        <v>3141</v>
      </c>
      <c r="F127" s="9" t="s">
        <v>160</v>
      </c>
      <c r="G127" s="28" t="s">
        <v>13</v>
      </c>
    </row>
    <row r="128" spans="1:7" x14ac:dyDescent="0.25">
      <c r="A128" s="9"/>
      <c r="B128" s="14"/>
      <c r="C128" s="10"/>
      <c r="D128" s="18">
        <v>41.56</v>
      </c>
      <c r="E128" s="10">
        <v>3151</v>
      </c>
      <c r="F128" s="9" t="s">
        <v>161</v>
      </c>
      <c r="G128" s="28" t="s">
        <v>13</v>
      </c>
    </row>
    <row r="129" spans="1:7" x14ac:dyDescent="0.25">
      <c r="A129" s="9"/>
      <c r="B129" s="14"/>
      <c r="C129" s="10"/>
      <c r="D129" s="18">
        <v>57.77</v>
      </c>
      <c r="E129" s="10">
        <v>3151</v>
      </c>
      <c r="F129" s="9" t="s">
        <v>161</v>
      </c>
      <c r="G129" s="28" t="s">
        <v>13</v>
      </c>
    </row>
    <row r="130" spans="1:7" x14ac:dyDescent="0.25">
      <c r="A130" s="9"/>
      <c r="B130" s="14"/>
      <c r="C130" s="10"/>
      <c r="D130" s="18">
        <v>75</v>
      </c>
      <c r="E130" s="10">
        <v>3151</v>
      </c>
      <c r="F130" s="9" t="s">
        <v>161</v>
      </c>
      <c r="G130" s="28" t="s">
        <v>13</v>
      </c>
    </row>
    <row r="131" spans="1:7" x14ac:dyDescent="0.25">
      <c r="A131" s="9"/>
      <c r="B131" s="14"/>
      <c r="C131" s="10"/>
      <c r="D131" s="18">
        <v>790.28</v>
      </c>
      <c r="E131" s="10">
        <v>3151</v>
      </c>
      <c r="F131" s="9" t="s">
        <v>161</v>
      </c>
      <c r="G131" s="28" t="s">
        <v>13</v>
      </c>
    </row>
    <row r="132" spans="1:7" x14ac:dyDescent="0.25">
      <c r="A132" s="9"/>
      <c r="B132" s="14"/>
      <c r="C132" s="10"/>
      <c r="D132" s="18">
        <v>24307.279999999999</v>
      </c>
      <c r="E132" s="10">
        <v>3151</v>
      </c>
      <c r="F132" s="9" t="s">
        <v>161</v>
      </c>
      <c r="G132" s="28" t="s">
        <v>13</v>
      </c>
    </row>
    <row r="133" spans="1:7" x14ac:dyDescent="0.25">
      <c r="A133" s="9"/>
      <c r="B133" s="14"/>
      <c r="C133" s="10"/>
      <c r="D133" s="18">
        <v>34.29</v>
      </c>
      <c r="E133" s="10">
        <v>3162</v>
      </c>
      <c r="F133" s="9" t="s">
        <v>162</v>
      </c>
      <c r="G133" s="28" t="s">
        <v>13</v>
      </c>
    </row>
    <row r="134" spans="1:7" x14ac:dyDescent="0.25">
      <c r="A134" s="9"/>
      <c r="B134" s="14"/>
      <c r="C134" s="10"/>
      <c r="D134" s="18">
        <v>47.66</v>
      </c>
      <c r="E134" s="10">
        <v>3162</v>
      </c>
      <c r="F134" s="9" t="s">
        <v>162</v>
      </c>
      <c r="G134" s="28" t="s">
        <v>13</v>
      </c>
    </row>
    <row r="135" spans="1:7" x14ac:dyDescent="0.25">
      <c r="A135" s="9"/>
      <c r="B135" s="14"/>
      <c r="C135" s="10"/>
      <c r="D135" s="18">
        <v>99</v>
      </c>
      <c r="E135" s="10">
        <v>3162</v>
      </c>
      <c r="F135" s="9" t="s">
        <v>162</v>
      </c>
      <c r="G135" s="28" t="s">
        <v>13</v>
      </c>
    </row>
    <row r="136" spans="1:7" x14ac:dyDescent="0.25">
      <c r="A136" s="9"/>
      <c r="B136" s="14"/>
      <c r="C136" s="10"/>
      <c r="D136" s="18">
        <v>651.97</v>
      </c>
      <c r="E136" s="10">
        <v>3162</v>
      </c>
      <c r="F136" s="9" t="s">
        <v>162</v>
      </c>
      <c r="G136" s="28" t="s">
        <v>13</v>
      </c>
    </row>
    <row r="137" spans="1:7" x14ac:dyDescent="0.25">
      <c r="A137" s="9"/>
      <c r="B137" s="14"/>
      <c r="C137" s="10"/>
      <c r="D137" s="18">
        <v>19975.03</v>
      </c>
      <c r="E137" s="10">
        <v>3162</v>
      </c>
      <c r="F137" s="9" t="s">
        <v>162</v>
      </c>
      <c r="G137" s="28" t="s">
        <v>13</v>
      </c>
    </row>
    <row r="138" spans="1:7" x14ac:dyDescent="0.25">
      <c r="A138" s="9"/>
      <c r="B138" s="14"/>
      <c r="C138" s="10"/>
      <c r="D138" s="18">
        <v>157.62</v>
      </c>
      <c r="E138" s="10">
        <v>3171</v>
      </c>
      <c r="F138" s="9" t="s">
        <v>163</v>
      </c>
      <c r="G138" s="28" t="s">
        <v>13</v>
      </c>
    </row>
    <row r="139" spans="1:7" x14ac:dyDescent="0.25">
      <c r="A139" s="9"/>
      <c r="B139" s="14"/>
      <c r="C139" s="10"/>
      <c r="D139" s="18">
        <v>600</v>
      </c>
      <c r="E139" s="10">
        <v>3171</v>
      </c>
      <c r="F139" s="9" t="s">
        <v>163</v>
      </c>
      <c r="G139" s="28" t="s">
        <v>13</v>
      </c>
    </row>
    <row r="140" spans="1:7" x14ac:dyDescent="0.25">
      <c r="A140" s="9"/>
      <c r="B140" s="14"/>
      <c r="C140" s="10"/>
      <c r="D140" s="18">
        <v>966.44</v>
      </c>
      <c r="E140" s="10">
        <v>3171</v>
      </c>
      <c r="F140" s="9" t="s">
        <v>163</v>
      </c>
      <c r="G140" s="28" t="s">
        <v>13</v>
      </c>
    </row>
    <row r="141" spans="1:7" x14ac:dyDescent="0.25">
      <c r="A141" s="9"/>
      <c r="B141" s="14"/>
      <c r="C141" s="10"/>
      <c r="D141" s="18">
        <v>252.24</v>
      </c>
      <c r="E141" s="10">
        <v>3211</v>
      </c>
      <c r="F141" s="9" t="s">
        <v>154</v>
      </c>
      <c r="G141" s="28" t="s">
        <v>13</v>
      </c>
    </row>
    <row r="142" spans="1:7" x14ac:dyDescent="0.25">
      <c r="A142" s="9"/>
      <c r="B142" s="14"/>
      <c r="C142" s="10"/>
      <c r="D142" s="18">
        <v>423</v>
      </c>
      <c r="E142" s="10">
        <v>3211</v>
      </c>
      <c r="F142" s="9" t="s">
        <v>154</v>
      </c>
      <c r="G142" s="28" t="s">
        <v>13</v>
      </c>
    </row>
    <row r="143" spans="1:7" x14ac:dyDescent="0.25">
      <c r="A143" s="9"/>
      <c r="B143" s="14"/>
      <c r="C143" s="10"/>
      <c r="D143" s="18">
        <v>59.16</v>
      </c>
      <c r="E143" s="10">
        <v>3212</v>
      </c>
      <c r="F143" s="9" t="s">
        <v>155</v>
      </c>
      <c r="G143" s="28" t="s">
        <v>13</v>
      </c>
    </row>
    <row r="144" spans="1:7" x14ac:dyDescent="0.25">
      <c r="A144" s="9"/>
      <c r="B144" s="14"/>
      <c r="C144" s="10"/>
      <c r="D144" s="18">
        <v>290.72000000000003</v>
      </c>
      <c r="E144" s="10">
        <v>3212</v>
      </c>
      <c r="F144" s="9" t="s">
        <v>155</v>
      </c>
      <c r="G144" s="28" t="s">
        <v>13</v>
      </c>
    </row>
    <row r="145" spans="1:7" x14ac:dyDescent="0.25">
      <c r="A145" s="9"/>
      <c r="B145" s="14"/>
      <c r="C145" s="10"/>
      <c r="D145" s="18">
        <v>7283.68</v>
      </c>
      <c r="E145" s="10">
        <v>3212</v>
      </c>
      <c r="F145" s="9" t="s">
        <v>155</v>
      </c>
      <c r="G145" s="28" t="s">
        <v>13</v>
      </c>
    </row>
    <row r="146" spans="1:7" x14ac:dyDescent="0.25">
      <c r="A146" s="9"/>
      <c r="B146" s="14"/>
      <c r="C146" s="10"/>
      <c r="D146" s="18">
        <v>12</v>
      </c>
      <c r="E146" s="10">
        <v>3221</v>
      </c>
      <c r="F146" s="9" t="s">
        <v>25</v>
      </c>
      <c r="G146" s="28" t="s">
        <v>13</v>
      </c>
    </row>
    <row r="147" spans="1:7" x14ac:dyDescent="0.25">
      <c r="A147" s="9"/>
      <c r="B147" s="14"/>
      <c r="C147" s="10"/>
      <c r="D147" s="18">
        <v>68.14</v>
      </c>
      <c r="E147" s="10">
        <v>3223</v>
      </c>
      <c r="F147" s="9" t="s">
        <v>110</v>
      </c>
      <c r="G147" s="28" t="s">
        <v>13</v>
      </c>
    </row>
    <row r="148" spans="1:7" x14ac:dyDescent="0.25">
      <c r="A148" s="9"/>
      <c r="B148" s="14"/>
      <c r="C148" s="10"/>
      <c r="D148" s="18">
        <v>1500</v>
      </c>
      <c r="E148" s="10">
        <v>3223</v>
      </c>
      <c r="F148" s="9" t="s">
        <v>110</v>
      </c>
      <c r="G148" s="28" t="s">
        <v>13</v>
      </c>
    </row>
    <row r="149" spans="1:7" x14ac:dyDescent="0.25">
      <c r="A149" s="9"/>
      <c r="B149" s="14"/>
      <c r="C149" s="10"/>
      <c r="D149" s="18">
        <v>4500</v>
      </c>
      <c r="E149" s="10">
        <v>3223</v>
      </c>
      <c r="F149" s="9" t="s">
        <v>110</v>
      </c>
      <c r="G149" s="28" t="s">
        <v>13</v>
      </c>
    </row>
    <row r="150" spans="1:7" x14ac:dyDescent="0.25">
      <c r="A150" s="9"/>
      <c r="B150" s="14"/>
      <c r="C150" s="10"/>
      <c r="D150" s="18">
        <v>35.11</v>
      </c>
      <c r="E150" s="10">
        <v>3231</v>
      </c>
      <c r="F150" s="9" t="s">
        <v>48</v>
      </c>
      <c r="G150" s="28" t="s">
        <v>13</v>
      </c>
    </row>
    <row r="151" spans="1:7" x14ac:dyDescent="0.25">
      <c r="A151" s="9"/>
      <c r="B151" s="14"/>
      <c r="C151" s="10"/>
      <c r="D151" s="18">
        <v>254.7</v>
      </c>
      <c r="E151" s="10">
        <v>3237</v>
      </c>
      <c r="F151" s="9" t="s">
        <v>156</v>
      </c>
      <c r="G151" s="28" t="s">
        <v>13</v>
      </c>
    </row>
    <row r="152" spans="1:7" x14ac:dyDescent="0.25">
      <c r="A152" s="9"/>
      <c r="B152" s="14"/>
      <c r="C152" s="10"/>
      <c r="D152" s="18">
        <v>388</v>
      </c>
      <c r="E152" s="10">
        <v>3295</v>
      </c>
      <c r="F152" s="9" t="s">
        <v>164</v>
      </c>
      <c r="G152" s="28" t="s">
        <v>13</v>
      </c>
    </row>
    <row r="153" spans="1:7" x14ac:dyDescent="0.25">
      <c r="A153" s="9"/>
      <c r="B153" s="14"/>
      <c r="C153" s="10"/>
      <c r="D153" s="18">
        <v>36.58</v>
      </c>
      <c r="E153" s="10">
        <v>3431</v>
      </c>
      <c r="F153" s="9" t="s">
        <v>157</v>
      </c>
      <c r="G153" s="28" t="s">
        <v>13</v>
      </c>
    </row>
    <row r="154" spans="1:7" x14ac:dyDescent="0.25">
      <c r="A154" s="9"/>
      <c r="B154" s="14"/>
      <c r="C154" s="10"/>
      <c r="D154" s="18"/>
      <c r="E154" s="10"/>
      <c r="F154" s="9"/>
      <c r="G154" s="28" t="s">
        <v>13</v>
      </c>
    </row>
    <row r="155" spans="1:7" ht="21" customHeight="1" thickBot="1" x14ac:dyDescent="0.3">
      <c r="A155" s="21" t="s">
        <v>14</v>
      </c>
      <c r="B155" s="22"/>
      <c r="C155" s="23"/>
      <c r="D155" s="24">
        <f>SUM(D106:D154)</f>
        <v>474127.08999999991</v>
      </c>
      <c r="E155" s="23"/>
      <c r="F155" s="25"/>
      <c r="G155" s="26"/>
    </row>
    <row r="156" spans="1:7" ht="15.75" thickBot="1" x14ac:dyDescent="0.3">
      <c r="A156" s="29" t="s">
        <v>158</v>
      </c>
      <c r="B156" s="30"/>
      <c r="C156" s="31"/>
      <c r="D156" s="32">
        <f>SUM(D8,D10,D12,D15,D17,D19,D21,D23,D25,D28,D30,D32,D34,D36,D38,D40,D42,D44,D46,D49,D51,D53,D55,D58,D60,D62,D65,D67,D69,D71,D73,D75,D77,D80,D82,D84,D86,D88,D90,D92,D94,D97,D99,D101,D103,D105,D155)</f>
        <v>520711.16999999993</v>
      </c>
      <c r="E156" s="31"/>
      <c r="F156" s="33"/>
      <c r="G156" s="34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ossvetikrizzac</cp:lastModifiedBy>
  <dcterms:created xsi:type="dcterms:W3CDTF">2024-03-05T11:42:46Z</dcterms:created>
  <dcterms:modified xsi:type="dcterms:W3CDTF">2025-04-15T07:13:44Z</dcterms:modified>
</cp:coreProperties>
</file>